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PRESUPUESTO INSTITUCIONAL" sheetId="1" r:id="rId1"/>
  </sheets>
  <definedNames>
    <definedName name="_xlnm.Print_Area" localSheetId="0">'PRESUPUESTO INSTITUCIONAL'!$A$1:$F$23</definedName>
  </definedNames>
  <calcPr fullCalcOnLoad="1"/>
</workbook>
</file>

<file path=xl/sharedStrings.xml><?xml version="1.0" encoding="utf-8"?>
<sst xmlns="http://schemas.openxmlformats.org/spreadsheetml/2006/main" count="42" uniqueCount="32">
  <si>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</si>
  <si>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</si>
  <si>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</si>
  <si>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</si>
  <si>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</si>
  <si>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</si>
  <si>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</si>
  <si>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</si>
  <si>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</si>
  <si>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</si>
  <si>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</si>
  <si>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</si>
  <si>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</si>
  <si>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</si>
  <si>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</si>
  <si>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</si>
  <si>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</si>
  <si>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</si>
  <si>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</si>
  <si>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</si>
  <si>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</si>
  <si>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</si>
  <si>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</si>
  <si>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</si>
  <si>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</si>
  <si>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</si>
  <si>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ING. ADRIANA MACAOA CAJAMARCA</t>
  </si>
  <si>
    <t>adrianamacao1980@gmail.com</t>
  </si>
  <si>
    <t>Cédula del presupuesto anual liquidado 2018</t>
  </si>
  <si>
    <t>Cédula presupuestaria enero 2019</t>
  </si>
  <si>
    <r>
      <t>Destinatarios beneficiarios recursos públicos enero</t>
    </r>
    <r>
      <rPr>
        <sz val="12"/>
        <color indexed="12"/>
        <rFont val="Calibri"/>
        <family val="2"/>
      </rPr>
      <t xml:space="preserve"> 2018</t>
    </r>
  </si>
  <si>
    <t>TESORERA</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</si>
</sst>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ddd\,\ dd&quot; de &quot;mmmm&quot; de &quot;yyyy"/>
    <numFmt numFmtId="181" formatCode="[$-300A]dddd\,\ dd&quot; de &quot;mmmm&quot; de &quot;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5">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sz val="12"/>
      <color indexed="12"/>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10"/>
      <color indexed="8"/>
      <name val="Calibri"/>
      <family val="2"/>
    </font>
    <font>
      <b/>
      <sz val="10"/>
      <color indexed="8"/>
      <name val="Calibri"/>
      <family val="2"/>
    </font>
    <font>
      <u val="single"/>
      <sz val="10"/>
      <color indexed="12"/>
      <name val="Arial"/>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b/>
      <sz val="10"/>
      <color theme="1"/>
      <name val="Calibri"/>
      <family val="2"/>
    </font>
    <font>
      <sz val="10"/>
      <color theme="1"/>
      <name val="Calibri"/>
      <family val="2"/>
    </font>
    <font>
      <b/>
      <sz val="12"/>
      <color theme="0"/>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2">
    <xf numFmtId="0" fontId="0" fillId="0" borderId="0" xfId="0" applyFont="1" applyAlignment="1">
      <alignment/>
    </xf>
    <xf numFmtId="0" fontId="0" fillId="33" borderId="0" xfId="0" applyFill="1" applyAlignment="1">
      <alignment/>
    </xf>
    <xf numFmtId="4" fontId="24" fillId="33" borderId="10" xfId="0" applyNumberFormat="1" applyFont="1" applyFill="1" applyBorder="1" applyAlignment="1">
      <alignment vertical="center" wrapText="1"/>
    </xf>
    <xf numFmtId="4" fontId="24"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9" fillId="33" borderId="0" xfId="0" applyFont="1" applyFill="1" applyAlignment="1">
      <alignment/>
    </xf>
    <xf numFmtId="0" fontId="49" fillId="0" borderId="0" xfId="0" applyFont="1" applyAlignment="1">
      <alignment/>
    </xf>
    <xf numFmtId="4" fontId="26" fillId="33" borderId="10" xfId="0" applyNumberFormat="1" applyFont="1" applyFill="1" applyBorder="1" applyAlignment="1">
      <alignment horizontal="left" vertical="center" wrapText="1"/>
    </xf>
    <xf numFmtId="4" fontId="26" fillId="33" borderId="11" xfId="0" applyNumberFormat="1" applyFont="1" applyFill="1" applyBorder="1" applyAlignment="1">
      <alignment vertical="center" wrapText="1"/>
    </xf>
    <xf numFmtId="4" fontId="26" fillId="33" borderId="10" xfId="0" applyNumberFormat="1" applyFont="1" applyFill="1" applyBorder="1" applyAlignment="1">
      <alignment vertical="center" wrapText="1"/>
    </xf>
    <xf numFmtId="10" fontId="24" fillId="33" borderId="12" xfId="0" applyNumberFormat="1" applyFont="1" applyFill="1" applyBorder="1" applyAlignment="1">
      <alignment horizontal="center" vertical="center" wrapText="1"/>
    </xf>
    <xf numFmtId="0" fontId="44" fillId="33" borderId="0" xfId="0" applyFont="1" applyFill="1" applyAlignment="1">
      <alignment/>
    </xf>
    <xf numFmtId="0" fontId="3" fillId="34" borderId="13" xfId="0" applyFont="1" applyFill="1" applyBorder="1" applyAlignment="1">
      <alignment horizontal="center" vertical="center" wrapText="1"/>
    </xf>
    <xf numFmtId="0" fontId="50" fillId="0" borderId="10" xfId="0" applyFont="1" applyFill="1" applyBorder="1" applyAlignment="1">
      <alignment horizontal="center" vertical="center" wrapText="1"/>
    </xf>
    <xf numFmtId="2" fontId="24" fillId="33" borderId="10" xfId="0" applyNumberFormat="1" applyFont="1" applyFill="1" applyBorder="1" applyAlignment="1">
      <alignment vertical="center" wrapText="1"/>
    </xf>
    <xf numFmtId="0" fontId="3" fillId="34" borderId="1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10" fontId="3" fillId="33" borderId="13"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51" fillId="33" borderId="13"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2" fillId="33" borderId="13"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53" fillId="35" borderId="13" xfId="0" applyFont="1" applyFill="1" applyBorder="1" applyAlignment="1">
      <alignment horizontal="center" vertical="center" wrapText="1"/>
    </xf>
    <xf numFmtId="0" fontId="53" fillId="35" borderId="11" xfId="0" applyFont="1" applyFill="1" applyBorder="1" applyAlignment="1">
      <alignment horizontal="center" vertical="center" wrapText="1"/>
    </xf>
    <xf numFmtId="0" fontId="53" fillId="35" borderId="12" xfId="0" applyFont="1" applyFill="1" applyBorder="1" applyAlignment="1">
      <alignment horizontal="center" vertical="center" wrapText="1"/>
    </xf>
    <xf numFmtId="0" fontId="51" fillId="33" borderId="12" xfId="0" applyFont="1" applyFill="1" applyBorder="1" applyAlignment="1">
      <alignment horizontal="left" vertical="center" wrapText="1"/>
    </xf>
    <xf numFmtId="0" fontId="50" fillId="0" borderId="18"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48" fillId="33" borderId="0" xfId="0" applyFont="1" applyFill="1" applyAlignment="1">
      <alignment horizontal="justify" vertical="center" wrapText="1"/>
    </xf>
    <xf numFmtId="0" fontId="39" fillId="0" borderId="10" xfId="46" applyBorder="1" applyAlignment="1" applyProtection="1">
      <alignment horizontal="center" vertical="center" wrapText="1"/>
      <protection/>
    </xf>
    <xf numFmtId="0" fontId="54" fillId="0" borderId="10" xfId="46" applyFont="1" applyBorder="1" applyAlignment="1" applyProtection="1">
      <alignment horizontal="center" vertical="center" wrapText="1"/>
      <protection/>
    </xf>
    <xf numFmtId="14" fontId="52" fillId="33" borderId="13"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amacao1980@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4"/>
  <sheetViews>
    <sheetView tabSelected="1" zoomScale="90" zoomScaleNormal="90" zoomScalePageLayoutView="0" workbookViewId="0" topLeftCell="A7">
      <selection activeCell="E21" sqref="E21:F21"/>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6" ht="51.75" customHeight="1">
      <c r="A1" s="28"/>
      <c r="B1" s="29"/>
      <c r="C1" s="29"/>
      <c r="D1" s="29"/>
      <c r="E1" s="29"/>
      <c r="F1" s="30"/>
    </row>
    <row r="2" spans="1:37" ht="29.25" customHeight="1">
      <c r="A2" s="31" t="s">
        <v>6</v>
      </c>
      <c r="B2" s="32"/>
      <c r="C2" s="32"/>
      <c r="D2" s="32"/>
      <c r="E2" s="32"/>
      <c r="F2" s="33"/>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57" customHeight="1">
      <c r="A3" s="31" t="s">
        <v>22</v>
      </c>
      <c r="B3" s="32"/>
      <c r="C3" s="32"/>
      <c r="D3" s="32"/>
      <c r="E3" s="32"/>
      <c r="F3" s="33"/>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42.75" customHeight="1">
      <c r="A4" s="15" t="s">
        <v>7</v>
      </c>
      <c r="B4" s="16"/>
      <c r="C4" s="16"/>
      <c r="D4" s="16"/>
      <c r="E4" s="16"/>
      <c r="F4" s="17"/>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s="6" customFormat="1" ht="48.75" customHeight="1">
      <c r="A5" s="12" t="s">
        <v>20</v>
      </c>
      <c r="B5" s="4" t="s">
        <v>8</v>
      </c>
      <c r="C5" s="12" t="s">
        <v>9</v>
      </c>
      <c r="D5" s="12" t="s">
        <v>10</v>
      </c>
      <c r="E5" s="4" t="s">
        <v>14</v>
      </c>
      <c r="F5" s="4" t="s">
        <v>24</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1:37" ht="30" customHeight="1">
      <c r="A6" s="2" t="s">
        <v>17</v>
      </c>
      <c r="B6" s="2">
        <v>111392.6</v>
      </c>
      <c r="C6" s="2">
        <v>5850.47</v>
      </c>
      <c r="D6" s="3" t="s">
        <v>15</v>
      </c>
      <c r="E6" s="10">
        <f>C6/B6</f>
        <v>0.052521172860674765</v>
      </c>
      <c r="F6" s="35" t="s">
        <v>29</v>
      </c>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2" t="s">
        <v>18</v>
      </c>
      <c r="B7" s="2">
        <v>456497.24</v>
      </c>
      <c r="C7" s="2">
        <v>2331.29</v>
      </c>
      <c r="D7" s="3" t="s">
        <v>21</v>
      </c>
      <c r="E7" s="10">
        <f>C7/B7</f>
        <v>0.005106909299166847</v>
      </c>
      <c r="F7" s="3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ht="30" customHeight="1">
      <c r="A8" s="7" t="s">
        <v>19</v>
      </c>
      <c r="B8" s="8">
        <f>SUM(B6:B7)</f>
        <v>567889.84</v>
      </c>
      <c r="C8" s="9">
        <f>SUM(C6:C7)</f>
        <v>8181.76</v>
      </c>
      <c r="D8" s="22">
        <f>C8/B8</f>
        <v>0.0144073012470165</v>
      </c>
      <c r="E8" s="23"/>
      <c r="F8" s="37"/>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s="6" customFormat="1" ht="38.25" customHeight="1">
      <c r="A9" s="15" t="s">
        <v>16</v>
      </c>
      <c r="B9" s="16"/>
      <c r="C9" s="16"/>
      <c r="D9" s="16"/>
      <c r="E9" s="16"/>
      <c r="F9" s="17"/>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4.5" customHeight="1">
      <c r="A10" s="4" t="s">
        <v>20</v>
      </c>
      <c r="B10" s="4" t="s">
        <v>8</v>
      </c>
      <c r="C10" s="12" t="s">
        <v>9</v>
      </c>
      <c r="D10" s="12" t="s">
        <v>10</v>
      </c>
      <c r="E10" s="4" t="s">
        <v>14</v>
      </c>
      <c r="F10" s="4" t="s">
        <v>11</v>
      </c>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c r="A11" s="2" t="s">
        <v>17</v>
      </c>
      <c r="B11" s="14">
        <v>101984.94</v>
      </c>
      <c r="C11" s="2">
        <v>5952.02</v>
      </c>
      <c r="D11" s="3" t="s">
        <v>15</v>
      </c>
      <c r="E11" s="10">
        <f>C11/B11</f>
        <v>0.058361754196256825</v>
      </c>
      <c r="F11" s="35" t="s">
        <v>28</v>
      </c>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c r="A12" s="2" t="s">
        <v>18</v>
      </c>
      <c r="B12" s="2">
        <v>235304.87</v>
      </c>
      <c r="C12" s="2">
        <v>3295.3</v>
      </c>
      <c r="D12" s="3" t="s">
        <v>21</v>
      </c>
      <c r="E12" s="10">
        <f>C12/B12</f>
        <v>0.014004385034614882</v>
      </c>
      <c r="F12" s="36"/>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0" customHeight="1">
      <c r="A13" s="7" t="s">
        <v>19</v>
      </c>
      <c r="B13" s="8">
        <f>SUM(B11:B12)</f>
        <v>337289.81</v>
      </c>
      <c r="C13" s="9">
        <f>SUM(C11:C12)</f>
        <v>9247.32</v>
      </c>
      <c r="D13" s="22">
        <f>C13/B13</f>
        <v>0.027416541282406368</v>
      </c>
      <c r="E13" s="23"/>
      <c r="F13" s="37"/>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39.75" customHeight="1">
      <c r="A14" s="18" t="s">
        <v>12</v>
      </c>
      <c r="B14" s="19"/>
      <c r="C14" s="19"/>
      <c r="D14" s="19"/>
      <c r="E14" s="19"/>
      <c r="F14" s="4" t="s">
        <v>13</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s="6" customFormat="1" ht="48.75" customHeight="1">
      <c r="A15" s="20"/>
      <c r="B15" s="21"/>
      <c r="C15" s="21"/>
      <c r="D15" s="21"/>
      <c r="E15" s="21"/>
      <c r="F15" s="13" t="s">
        <v>30</v>
      </c>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ht="33" customHeight="1">
      <c r="A16" s="24" t="s">
        <v>0</v>
      </c>
      <c r="B16" s="25"/>
      <c r="C16" s="25"/>
      <c r="D16" s="25"/>
      <c r="E16" s="41">
        <v>43496</v>
      </c>
      <c r="F16" s="27"/>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4" t="s">
        <v>4</v>
      </c>
      <c r="B17" s="25"/>
      <c r="C17" s="25"/>
      <c r="D17" s="34"/>
      <c r="E17" s="26" t="s">
        <v>23</v>
      </c>
      <c r="F17" s="2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4" t="s">
        <v>5</v>
      </c>
      <c r="B18" s="25"/>
      <c r="C18" s="25"/>
      <c r="D18" s="25"/>
      <c r="E18" s="26" t="s">
        <v>31</v>
      </c>
      <c r="F18" s="27"/>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4" t="s">
        <v>3</v>
      </c>
      <c r="B19" s="25"/>
      <c r="C19" s="25"/>
      <c r="D19" s="25"/>
      <c r="E19" s="26" t="s">
        <v>26</v>
      </c>
      <c r="F19" s="27"/>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4" t="s">
        <v>1</v>
      </c>
      <c r="B20" s="25"/>
      <c r="C20" s="25"/>
      <c r="D20" s="25"/>
      <c r="E20" s="39" t="s">
        <v>27</v>
      </c>
      <c r="F20" s="4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33" customHeight="1">
      <c r="A21" s="24" t="s">
        <v>2</v>
      </c>
      <c r="B21" s="25"/>
      <c r="C21" s="25"/>
      <c r="D21" s="25"/>
      <c r="E21" s="26">
        <v>62343088</v>
      </c>
      <c r="F21" s="27"/>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19.25" customHeight="1">
      <c r="A23" s="38" t="s">
        <v>25</v>
      </c>
      <c r="B23" s="38"/>
      <c r="C23" s="38"/>
      <c r="D23" s="38"/>
      <c r="E23" s="38"/>
      <c r="F23" s="38"/>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sheetData>
  <sheetProtection/>
  <mergeCells count="23">
    <mergeCell ref="A23:F23"/>
    <mergeCell ref="F6:F8"/>
    <mergeCell ref="E20:F20"/>
    <mergeCell ref="E16:F16"/>
    <mergeCell ref="A21:D21"/>
    <mergeCell ref="A18:D18"/>
    <mergeCell ref="A1:F1"/>
    <mergeCell ref="A2:F2"/>
    <mergeCell ref="A3:F3"/>
    <mergeCell ref="E17:F17"/>
    <mergeCell ref="A17:D17"/>
    <mergeCell ref="D8:E8"/>
    <mergeCell ref="A16:D16"/>
    <mergeCell ref="A9:F9"/>
    <mergeCell ref="F11:F13"/>
    <mergeCell ref="A4:F4"/>
    <mergeCell ref="A14:E15"/>
    <mergeCell ref="D13:E13"/>
    <mergeCell ref="A19:D19"/>
    <mergeCell ref="E19:F19"/>
    <mergeCell ref="E21:F21"/>
    <mergeCell ref="A20:D20"/>
    <mergeCell ref="E18:F18"/>
  </mergeCells>
  <hyperlinks>
    <hyperlink ref="E20" r:id="rId1" display="adrianamacao1980@g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USER</cp:lastModifiedBy>
  <cp:lastPrinted>2019-09-25T21:53:05Z</cp:lastPrinted>
  <dcterms:created xsi:type="dcterms:W3CDTF">2011-04-20T17:22:00Z</dcterms:created>
  <dcterms:modified xsi:type="dcterms:W3CDTF">2020-03-26T03:55:52Z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