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MENSUAL'!$A$1:$M$29</definedName>
  </definedNames>
  <calcPr fullCalcOnLoad="1"/>
</workbook>
</file>

<file path=xl/sharedStrings.xml><?xml version="1.0" encoding="utf-8"?>
<sst xmlns="http://schemas.openxmlformats.org/spreadsheetml/2006/main" count="78" uniqueCount="54">
  <si>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</si>
  <si>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</si>
  <si>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</si>
  <si>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</si>
  <si>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</si>
  <si>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</si>
  <si>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</si>
  <si>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</si>
  <si>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</si>
  <si>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</si>
  <si>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</si>
  <si>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</si>
  <si>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</si>
  <si>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</si>
  <si>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</si>
  <si>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</si>
  <si>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</si>
  <si>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</si>
  <si>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</si>
  <si>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</si>
  <si>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</si>
  <si>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</si>
  <si>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</si>
  <si>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</si>
  <si>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</si>
  <si>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</si>
  <si>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</si>
  <si>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</si>
  <si>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JUMBO CAMPOVERDE FLOR ESPERANZA</t>
  </si>
  <si>
    <t>PRESIDENTA DEL GADPRP</t>
  </si>
  <si>
    <t>LOSEP</t>
  </si>
  <si>
    <t>510105</t>
  </si>
  <si>
    <t>CASTRO SEAS HENRY</t>
  </si>
  <si>
    <t>VOCAL DEL GADPRP</t>
  </si>
  <si>
    <t xml:space="preserve"> CHAMBA SANMARTIN JHON JAIME</t>
  </si>
  <si>
    <t xml:space="preserve">TORRES TINIZARAY MARIA JUDITH </t>
  </si>
  <si>
    <t xml:space="preserve"> PORRAS RUIZ PAULINA ALEXANDRA</t>
  </si>
  <si>
    <t>ERIKA JAKELINE SALAZAR ALVAREZ</t>
  </si>
  <si>
    <t>SECRETARIA</t>
  </si>
  <si>
    <t>TESORERA</t>
  </si>
  <si>
    <t>VERA TOALA LUCILA MERCEDES</t>
  </si>
  <si>
    <t>TECNICA DE PROYECTOS</t>
  </si>
  <si>
    <t>CEDEÑO RAMON GALO</t>
  </si>
  <si>
    <t>VARIOS SERVICIOS</t>
  </si>
  <si>
    <t>BELINDA DE JESUS CARCHI HERNANDEZ</t>
  </si>
  <si>
    <t>EDUCADORA CIBV</t>
  </si>
  <si>
    <t>PINARGOTE PINARGOTE JALIXA CAROLINA</t>
  </si>
  <si>
    <t>HERNANDEZ BEDON DALINDA MICHELL</t>
  </si>
  <si>
    <t>CABRERA CEVALLOS INGRID PAOLA</t>
  </si>
  <si>
    <t>CODIGO DE TRABAJO</t>
  </si>
  <si>
    <t>710105</t>
  </si>
  <si>
    <t>ING. ADRIANA MACAO CAJAMARCA</t>
  </si>
  <si>
    <t>adrianamacao1980@gamil.com</t>
  </si>
  <si>
    <t>LEON TOLA EVELINA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</si>
</sst>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6" fillId="37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8" borderId="12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7" fillId="0" borderId="13" xfId="46" applyFont="1" applyBorder="1" applyAlignment="1" applyProtection="1">
      <alignment horizontal="center" vertical="center" wrapText="1"/>
      <protection/>
    </xf>
    <xf numFmtId="0" fontId="47" fillId="0" borderId="11" xfId="46" applyFon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rianamacao1980@gam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9"/>
  <sheetViews>
    <sheetView tabSelected="1" zoomScale="70" zoomScaleNormal="70" zoomScalePageLayoutView="0" workbookViewId="0" topLeftCell="A1">
      <selection activeCell="S11" sqref="S11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3" ht="75.7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4" ht="33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27.75" customHeight="1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"/>
    </row>
    <row r="4" spans="1:13" ht="31.5" customHeight="1">
      <c r="A4" s="31" t="s">
        <v>10</v>
      </c>
      <c r="B4" s="32"/>
      <c r="C4" s="32"/>
      <c r="D4" s="32"/>
      <c r="E4" s="32"/>
      <c r="F4" s="32"/>
      <c r="G4" s="32"/>
      <c r="H4" s="32"/>
      <c r="I4" s="24" t="s">
        <v>11</v>
      </c>
      <c r="J4" s="24"/>
      <c r="K4" s="24"/>
      <c r="L4" s="24"/>
      <c r="M4" s="24"/>
    </row>
    <row r="5" spans="1:13" s="9" customFormat="1" ht="56.25" customHeight="1">
      <c r="A5" s="11" t="s">
        <v>7</v>
      </c>
      <c r="B5" s="11" t="s">
        <v>21</v>
      </c>
      <c r="C5" s="11" t="s">
        <v>19</v>
      </c>
      <c r="D5" s="11" t="s">
        <v>22</v>
      </c>
      <c r="E5" s="11" t="s">
        <v>23</v>
      </c>
      <c r="F5" s="11" t="s">
        <v>24</v>
      </c>
      <c r="G5" s="11" t="s">
        <v>9</v>
      </c>
      <c r="H5" s="11" t="s">
        <v>18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pans="1:13" s="1" customFormat="1" ht="41.25" customHeight="1">
      <c r="A6" s="3">
        <v>1</v>
      </c>
      <c r="B6" s="18" t="s">
        <v>28</v>
      </c>
      <c r="C6" s="19" t="s">
        <v>29</v>
      </c>
      <c r="D6" s="12" t="s">
        <v>30</v>
      </c>
      <c r="E6" s="16" t="s">
        <v>31</v>
      </c>
      <c r="F6" s="3"/>
      <c r="G6" s="8">
        <v>1200</v>
      </c>
      <c r="H6" s="8">
        <f>G6*12</f>
        <v>14400</v>
      </c>
      <c r="I6" s="8">
        <f>(G6/12)*11</f>
        <v>1100</v>
      </c>
      <c r="J6" s="8">
        <f aca="true" t="shared" si="0" ref="J6:J11">(375/12)*11</f>
        <v>343.75</v>
      </c>
      <c r="K6" s="8">
        <v>0</v>
      </c>
      <c r="L6" s="8">
        <v>0</v>
      </c>
      <c r="M6" s="8">
        <f>SUM(I6:L6)</f>
        <v>1443.75</v>
      </c>
    </row>
    <row r="7" spans="1:13" s="1" customFormat="1" ht="32.25" customHeight="1">
      <c r="A7" s="2">
        <v>2</v>
      </c>
      <c r="B7" s="18" t="s">
        <v>32</v>
      </c>
      <c r="C7" s="19" t="s">
        <v>33</v>
      </c>
      <c r="D7" s="12" t="s">
        <v>30</v>
      </c>
      <c r="E7" s="16" t="s">
        <v>31</v>
      </c>
      <c r="F7" s="3"/>
      <c r="G7" s="8">
        <v>480</v>
      </c>
      <c r="H7" s="8">
        <f aca="true" t="shared" si="1" ref="H7:H15">G7*12</f>
        <v>5760</v>
      </c>
      <c r="I7" s="8">
        <f aca="true" t="shared" si="2" ref="I7:I15">(G7/12)*11</f>
        <v>440</v>
      </c>
      <c r="J7" s="8">
        <f t="shared" si="0"/>
        <v>343.75</v>
      </c>
      <c r="K7" s="8">
        <v>0</v>
      </c>
      <c r="L7" s="8">
        <v>0</v>
      </c>
      <c r="M7" s="8">
        <f aca="true" t="shared" si="3" ref="M7:M14">SUM(I7:L7)</f>
        <v>783.75</v>
      </c>
    </row>
    <row r="8" spans="1:13" s="1" customFormat="1" ht="32.25" customHeight="1">
      <c r="A8" s="3">
        <v>3</v>
      </c>
      <c r="B8" s="18" t="s">
        <v>34</v>
      </c>
      <c r="C8" s="19" t="s">
        <v>33</v>
      </c>
      <c r="D8" s="12" t="s">
        <v>30</v>
      </c>
      <c r="E8" s="16" t="s">
        <v>31</v>
      </c>
      <c r="F8" s="3"/>
      <c r="G8" s="8">
        <v>480</v>
      </c>
      <c r="H8" s="8">
        <f t="shared" si="1"/>
        <v>5760</v>
      </c>
      <c r="I8" s="8">
        <f t="shared" si="2"/>
        <v>440</v>
      </c>
      <c r="J8" s="8">
        <f t="shared" si="0"/>
        <v>343.75</v>
      </c>
      <c r="K8" s="8">
        <v>0</v>
      </c>
      <c r="L8" s="8">
        <v>0</v>
      </c>
      <c r="M8" s="8">
        <f t="shared" si="3"/>
        <v>783.75</v>
      </c>
    </row>
    <row r="9" spans="1:78" s="1" customFormat="1" ht="32.25" customHeight="1">
      <c r="A9" s="3">
        <v>4</v>
      </c>
      <c r="B9" s="18" t="s">
        <v>35</v>
      </c>
      <c r="C9" s="19" t="s">
        <v>33</v>
      </c>
      <c r="D9" s="12" t="s">
        <v>30</v>
      </c>
      <c r="E9" s="16" t="s">
        <v>31</v>
      </c>
      <c r="F9" s="3"/>
      <c r="G9" s="8">
        <v>480</v>
      </c>
      <c r="H9" s="8">
        <f t="shared" si="1"/>
        <v>5760</v>
      </c>
      <c r="I9" s="8">
        <f t="shared" si="2"/>
        <v>440</v>
      </c>
      <c r="J9" s="8">
        <f t="shared" si="0"/>
        <v>343.75</v>
      </c>
      <c r="K9" s="8">
        <v>0</v>
      </c>
      <c r="L9" s="8">
        <v>0</v>
      </c>
      <c r="M9" s="8">
        <f t="shared" si="3"/>
        <v>783.75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32.25" customHeight="1">
      <c r="A10" s="2">
        <v>5</v>
      </c>
      <c r="B10" s="18" t="s">
        <v>36</v>
      </c>
      <c r="C10" s="19" t="s">
        <v>33</v>
      </c>
      <c r="D10" s="12" t="s">
        <v>30</v>
      </c>
      <c r="E10" s="16" t="s">
        <v>31</v>
      </c>
      <c r="F10" s="3"/>
      <c r="G10" s="8">
        <v>480</v>
      </c>
      <c r="H10" s="8">
        <f t="shared" si="1"/>
        <v>5760</v>
      </c>
      <c r="I10" s="8">
        <f t="shared" si="2"/>
        <v>440</v>
      </c>
      <c r="J10" s="8">
        <f t="shared" si="0"/>
        <v>343.75</v>
      </c>
      <c r="K10" s="8">
        <v>0</v>
      </c>
      <c r="L10" s="8">
        <v>0</v>
      </c>
      <c r="M10" s="8">
        <f t="shared" si="3"/>
        <v>783.75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32.25" customHeight="1">
      <c r="A11" s="3">
        <v>6</v>
      </c>
      <c r="B11" s="18" t="s">
        <v>37</v>
      </c>
      <c r="C11" s="18" t="s">
        <v>38</v>
      </c>
      <c r="D11" s="12" t="s">
        <v>30</v>
      </c>
      <c r="E11" s="16" t="s">
        <v>31</v>
      </c>
      <c r="F11" s="3"/>
      <c r="G11" s="8">
        <v>0</v>
      </c>
      <c r="H11" s="8">
        <f t="shared" si="1"/>
        <v>0</v>
      </c>
      <c r="I11" s="8">
        <f t="shared" si="2"/>
        <v>0</v>
      </c>
      <c r="J11" s="8">
        <f t="shared" si="0"/>
        <v>343.75</v>
      </c>
      <c r="K11" s="8">
        <v>0</v>
      </c>
      <c r="L11" s="8">
        <v>0</v>
      </c>
      <c r="M11" s="8">
        <f t="shared" si="3"/>
        <v>343.75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32.25" customHeight="1">
      <c r="A12" s="3">
        <v>7</v>
      </c>
      <c r="B12" s="18" t="s">
        <v>53</v>
      </c>
      <c r="C12" s="18" t="s">
        <v>39</v>
      </c>
      <c r="D12" s="12" t="s">
        <v>30</v>
      </c>
      <c r="E12" s="16" t="s">
        <v>31</v>
      </c>
      <c r="F12" s="3"/>
      <c r="G12" s="8">
        <v>733</v>
      </c>
      <c r="H12" s="8">
        <f t="shared" si="1"/>
        <v>8796</v>
      </c>
      <c r="I12" s="8">
        <f t="shared" si="2"/>
        <v>671.9166666666667</v>
      </c>
      <c r="J12" s="8">
        <f aca="true" t="shared" si="4" ref="J12:J18">(375/12)*11</f>
        <v>343.75</v>
      </c>
      <c r="K12" s="8">
        <v>0</v>
      </c>
      <c r="L12" s="8">
        <v>0</v>
      </c>
      <c r="M12" s="8">
        <f t="shared" si="3"/>
        <v>1015.6666666666667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32.25" customHeight="1">
      <c r="A13" s="2">
        <v>8</v>
      </c>
      <c r="B13" s="18" t="s">
        <v>40</v>
      </c>
      <c r="C13" s="18" t="s">
        <v>41</v>
      </c>
      <c r="D13" s="12" t="s">
        <v>30</v>
      </c>
      <c r="E13" s="16" t="s">
        <v>50</v>
      </c>
      <c r="F13" s="3"/>
      <c r="G13" s="8">
        <v>733</v>
      </c>
      <c r="H13" s="8">
        <f t="shared" si="1"/>
        <v>8796</v>
      </c>
      <c r="I13" s="8">
        <f t="shared" si="2"/>
        <v>671.9166666666667</v>
      </c>
      <c r="J13" s="8">
        <f t="shared" si="4"/>
        <v>343.75</v>
      </c>
      <c r="K13" s="8">
        <v>0</v>
      </c>
      <c r="L13" s="8">
        <v>0</v>
      </c>
      <c r="M13" s="8">
        <f t="shared" si="3"/>
        <v>1015.6666666666667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32.25" customHeight="1">
      <c r="A14" s="3">
        <v>9</v>
      </c>
      <c r="B14" s="18" t="s">
        <v>42</v>
      </c>
      <c r="C14" s="18" t="s">
        <v>43</v>
      </c>
      <c r="D14" s="12" t="s">
        <v>49</v>
      </c>
      <c r="E14" s="16">
        <v>510106</v>
      </c>
      <c r="F14" s="3"/>
      <c r="G14" s="8">
        <v>394</v>
      </c>
      <c r="H14" s="8">
        <f t="shared" si="1"/>
        <v>4728</v>
      </c>
      <c r="I14" s="8">
        <f t="shared" si="2"/>
        <v>361.1666666666667</v>
      </c>
      <c r="J14" s="8">
        <f t="shared" si="4"/>
        <v>343.75</v>
      </c>
      <c r="K14" s="8">
        <v>0</v>
      </c>
      <c r="L14" s="8">
        <v>0</v>
      </c>
      <c r="M14" s="8">
        <f t="shared" si="3"/>
        <v>704.9166666666667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32.25" customHeight="1">
      <c r="A15" s="3"/>
      <c r="B15" s="18" t="s">
        <v>44</v>
      </c>
      <c r="C15" s="18" t="s">
        <v>45</v>
      </c>
      <c r="D15" s="12" t="s">
        <v>30</v>
      </c>
      <c r="E15" s="3">
        <v>710105</v>
      </c>
      <c r="F15" s="3"/>
      <c r="G15" s="8">
        <v>394</v>
      </c>
      <c r="H15" s="8">
        <f t="shared" si="1"/>
        <v>4728</v>
      </c>
      <c r="I15" s="8">
        <f t="shared" si="2"/>
        <v>361.1666666666667</v>
      </c>
      <c r="J15" s="8">
        <f t="shared" si="4"/>
        <v>343.75</v>
      </c>
      <c r="K15" s="8">
        <v>0</v>
      </c>
      <c r="L15" s="8">
        <v>0</v>
      </c>
      <c r="M15" s="8">
        <f>SUM(I15:L15)</f>
        <v>704.9166666666667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32.25" customHeight="1">
      <c r="A16" s="3"/>
      <c r="B16" s="18" t="s">
        <v>46</v>
      </c>
      <c r="C16" s="18" t="s">
        <v>45</v>
      </c>
      <c r="D16" s="12" t="s">
        <v>30</v>
      </c>
      <c r="E16" s="3">
        <v>710105</v>
      </c>
      <c r="F16" s="3"/>
      <c r="G16" s="8">
        <v>394</v>
      </c>
      <c r="H16" s="8">
        <f>G16*12</f>
        <v>4728</v>
      </c>
      <c r="I16" s="8">
        <f>(G16/12)*11</f>
        <v>361.1666666666667</v>
      </c>
      <c r="J16" s="8">
        <f t="shared" si="4"/>
        <v>343.75</v>
      </c>
      <c r="K16" s="8">
        <v>0</v>
      </c>
      <c r="L16" s="8">
        <v>0</v>
      </c>
      <c r="M16" s="8">
        <f>SUM(I16:L16)</f>
        <v>704.9166666666667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32.25" customHeight="1">
      <c r="A17" s="3"/>
      <c r="B17" s="18" t="s">
        <v>47</v>
      </c>
      <c r="C17" s="18" t="s">
        <v>45</v>
      </c>
      <c r="D17" s="12" t="s">
        <v>30</v>
      </c>
      <c r="E17" s="3">
        <v>710105</v>
      </c>
      <c r="F17" s="3"/>
      <c r="G17" s="8">
        <v>394</v>
      </c>
      <c r="H17" s="8">
        <f>G17*12</f>
        <v>4728</v>
      </c>
      <c r="I17" s="8">
        <f>(G17/12)*11</f>
        <v>361.1666666666667</v>
      </c>
      <c r="J17" s="8">
        <f t="shared" si="4"/>
        <v>343.75</v>
      </c>
      <c r="K17" s="8">
        <v>0</v>
      </c>
      <c r="L17" s="8">
        <v>0</v>
      </c>
      <c r="M17" s="8">
        <f>SUM(I17:L17)</f>
        <v>704.9166666666667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2.25" customHeight="1">
      <c r="A18" s="3"/>
      <c r="B18" s="18" t="s">
        <v>48</v>
      </c>
      <c r="C18" s="18" t="s">
        <v>45</v>
      </c>
      <c r="D18" s="12" t="s">
        <v>30</v>
      </c>
      <c r="E18" s="3">
        <v>710105</v>
      </c>
      <c r="F18" s="3"/>
      <c r="G18" s="8">
        <v>394</v>
      </c>
      <c r="H18" s="8">
        <f>G18*12</f>
        <v>4728</v>
      </c>
      <c r="I18" s="8">
        <f>(G18/12)*11</f>
        <v>361.1666666666667</v>
      </c>
      <c r="J18" s="8">
        <f t="shared" si="4"/>
        <v>343.75</v>
      </c>
      <c r="K18" s="8">
        <v>0</v>
      </c>
      <c r="L18" s="8">
        <v>0</v>
      </c>
      <c r="M18" s="8">
        <f>SUM(I18:L18)</f>
        <v>704.9166666666667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31.5" customHeight="1">
      <c r="A19" s="28" t="s">
        <v>17</v>
      </c>
      <c r="B19" s="29"/>
      <c r="C19" s="30"/>
      <c r="D19" s="17"/>
      <c r="E19" s="17"/>
      <c r="F19" s="17"/>
      <c r="G19" s="13">
        <f aca="true" t="shared" si="5" ref="G19:M19">SUM(G6:G18)</f>
        <v>6556</v>
      </c>
      <c r="H19" s="13">
        <f t="shared" si="5"/>
        <v>78672</v>
      </c>
      <c r="I19" s="13">
        <f t="shared" si="5"/>
        <v>6009.666666666669</v>
      </c>
      <c r="J19" s="13">
        <f t="shared" si="5"/>
        <v>4468.75</v>
      </c>
      <c r="K19" s="13">
        <f t="shared" si="5"/>
        <v>0</v>
      </c>
      <c r="L19" s="13">
        <f t="shared" si="5"/>
        <v>0</v>
      </c>
      <c r="M19" s="13">
        <f t="shared" si="5"/>
        <v>10478.416666666666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ht="34.5" customHeight="1">
      <c r="A20" s="25" t="s">
        <v>0</v>
      </c>
      <c r="B20" s="26"/>
      <c r="C20" s="26"/>
      <c r="D20" s="26"/>
      <c r="E20" s="26"/>
      <c r="F20" s="26"/>
      <c r="G20" s="26"/>
      <c r="H20" s="26"/>
      <c r="I20" s="27"/>
      <c r="J20" s="33">
        <v>43676</v>
      </c>
      <c r="K20" s="34"/>
      <c r="L20" s="34"/>
      <c r="M20" s="35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78" ht="34.5" customHeight="1">
      <c r="A21" s="25" t="s">
        <v>4</v>
      </c>
      <c r="B21" s="26"/>
      <c r="C21" s="26"/>
      <c r="D21" s="26"/>
      <c r="E21" s="26"/>
      <c r="F21" s="26"/>
      <c r="G21" s="26"/>
      <c r="H21" s="26"/>
      <c r="I21" s="27"/>
      <c r="J21" s="36" t="s">
        <v>5</v>
      </c>
      <c r="K21" s="34"/>
      <c r="L21" s="34"/>
      <c r="M21" s="35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14" ht="34.5" customHeight="1">
      <c r="A22" s="25" t="s">
        <v>3</v>
      </c>
      <c r="B22" s="26"/>
      <c r="C22" s="26"/>
      <c r="D22" s="26"/>
      <c r="E22" s="26"/>
      <c r="F22" s="26"/>
      <c r="G22" s="26"/>
      <c r="H22" s="26"/>
      <c r="I22" s="27"/>
      <c r="J22" s="37" t="s">
        <v>39</v>
      </c>
      <c r="K22" s="38"/>
      <c r="L22" s="38"/>
      <c r="M22" s="39"/>
      <c r="N22" s="1"/>
    </row>
    <row r="23" spans="1:14" ht="34.5" customHeight="1">
      <c r="A23" s="25" t="s">
        <v>8</v>
      </c>
      <c r="B23" s="26"/>
      <c r="C23" s="26"/>
      <c r="D23" s="26"/>
      <c r="E23" s="26"/>
      <c r="F23" s="26"/>
      <c r="G23" s="26"/>
      <c r="H23" s="26"/>
      <c r="I23" s="27"/>
      <c r="J23" s="36" t="s">
        <v>51</v>
      </c>
      <c r="K23" s="34"/>
      <c r="L23" s="34"/>
      <c r="M23" s="35"/>
      <c r="N23" s="1"/>
    </row>
    <row r="24" spans="1:14" ht="34.5" customHeight="1">
      <c r="A24" s="25" t="s">
        <v>1</v>
      </c>
      <c r="B24" s="26"/>
      <c r="C24" s="26"/>
      <c r="D24" s="26"/>
      <c r="E24" s="26"/>
      <c r="F24" s="26"/>
      <c r="G24" s="26"/>
      <c r="H24" s="26"/>
      <c r="I24" s="27"/>
      <c r="J24" s="40" t="s">
        <v>52</v>
      </c>
      <c r="K24" s="41"/>
      <c r="L24" s="41"/>
      <c r="M24" s="42"/>
      <c r="N24" s="1"/>
    </row>
    <row r="25" spans="1:14" ht="34.5" customHeight="1">
      <c r="A25" s="25" t="s">
        <v>2</v>
      </c>
      <c r="B25" s="26"/>
      <c r="C25" s="26"/>
      <c r="D25" s="26"/>
      <c r="E25" s="26"/>
      <c r="F25" s="26"/>
      <c r="G25" s="26"/>
      <c r="H25" s="26"/>
      <c r="I25" s="27"/>
      <c r="J25" s="36">
        <v>62343088</v>
      </c>
      <c r="K25" s="34"/>
      <c r="L25" s="34"/>
      <c r="M25" s="35"/>
      <c r="N25" s="1"/>
    </row>
    <row r="26" spans="1:14" ht="12.75" customHeight="1">
      <c r="A26" s="4"/>
      <c r="B26" s="4"/>
      <c r="C26" s="5"/>
      <c r="D26" s="5"/>
      <c r="E26" s="5"/>
      <c r="F26" s="5"/>
      <c r="G26" s="5"/>
      <c r="H26" s="1"/>
      <c r="I26" s="1"/>
      <c r="J26" s="1"/>
      <c r="K26" s="1"/>
      <c r="L26" s="1"/>
      <c r="M26" s="1"/>
      <c r="N26" s="1"/>
    </row>
    <row r="27" spans="1:2" s="1" customFormat="1" ht="15">
      <c r="A27" s="15" t="s">
        <v>25</v>
      </c>
      <c r="B27" s="10"/>
    </row>
    <row r="28" spans="1:5" s="1" customFormat="1" ht="15">
      <c r="A28" s="14" t="s">
        <v>27</v>
      </c>
      <c r="B28" s="14"/>
      <c r="C28" s="14"/>
      <c r="D28" s="14"/>
      <c r="E28" s="14"/>
    </row>
    <row r="29" spans="1:5" s="1" customFormat="1" ht="15">
      <c r="A29" s="14" t="s">
        <v>26</v>
      </c>
      <c r="B29" s="14"/>
      <c r="C29" s="14"/>
      <c r="D29" s="14"/>
      <c r="E29" s="14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</sheetData>
  <sheetProtection/>
  <mergeCells count="18">
    <mergeCell ref="A24:I24"/>
    <mergeCell ref="A25:I25"/>
    <mergeCell ref="J20:M20"/>
    <mergeCell ref="J21:M21"/>
    <mergeCell ref="J22:M22"/>
    <mergeCell ref="J23:M23"/>
    <mergeCell ref="J24:M24"/>
    <mergeCell ref="J25:M25"/>
    <mergeCell ref="A22:I22"/>
    <mergeCell ref="A23:I23"/>
    <mergeCell ref="A1:M1"/>
    <mergeCell ref="A3:M3"/>
    <mergeCell ref="A2:M2"/>
    <mergeCell ref="I4:M4"/>
    <mergeCell ref="A20:I20"/>
    <mergeCell ref="A21:I21"/>
    <mergeCell ref="A19:C19"/>
    <mergeCell ref="A4:H4"/>
  </mergeCells>
  <hyperlinks>
    <hyperlink ref="J24" r:id="rId1" display="adrianamacao1980@gam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2014-02-05T20:35:46Z</cp:lastPrinted>
  <dcterms:created xsi:type="dcterms:W3CDTF">2011-04-19T14:26:13Z</dcterms:created>
  <dcterms:modified xsi:type="dcterms:W3CDTF">2020-03-26T01:54:11Z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